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69\1.ita\O10 รายงานใช้จ่าย\"/>
    </mc:Choice>
  </mc:AlternateContent>
  <xr:revisionPtr revIDLastSave="0" documentId="8_{FCC119E6-789E-4840-8748-66AAD8533BF3}" xr6:coauthVersionLast="47" xr6:coauthVersionMax="47" xr10:uidLastSave="{00000000-0000-0000-0000-000000000000}"/>
  <bookViews>
    <workbookView xWindow="-16320" yWindow="-4470" windowWidth="16440" windowHeight="28320" xr2:uid="{00000000-000D-0000-FFFF-FFFF00000000}"/>
  </bookViews>
  <sheets>
    <sheet name="รายงานผลการใช้จ่ายงบประมา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9" i="1" l="1"/>
  <c r="G67" i="1"/>
  <c r="G64" i="1"/>
  <c r="G61" i="1"/>
  <c r="G53" i="1"/>
  <c r="G55" i="1"/>
  <c r="G49" i="1"/>
  <c r="G13" i="1"/>
  <c r="G11" i="1"/>
  <c r="G59" i="1"/>
  <c r="G47" i="1"/>
  <c r="G44" i="1"/>
  <c r="G42" i="1"/>
  <c r="G39" i="1"/>
  <c r="G34" i="1"/>
  <c r="G29" i="1"/>
  <c r="G25" i="1"/>
  <c r="G19" i="1"/>
  <c r="G17" i="1"/>
  <c r="G15" i="1"/>
  <c r="G9" i="1"/>
  <c r="G7" i="1"/>
  <c r="G21" i="1"/>
</calcChain>
</file>

<file path=xl/sharedStrings.xml><?xml version="1.0" encoding="utf-8"?>
<sst xmlns="http://schemas.openxmlformats.org/spreadsheetml/2006/main" count="107" uniqueCount="82">
  <si>
    <t>ที่</t>
  </si>
  <si>
    <t>รายการ/ชื่อโครงการ/กิจกรรม</t>
  </si>
  <si>
    <t>โครงการการบังคับใช้กฎหมาย อำนวยความยุติธรรมและบริการประชาชน</t>
  </si>
  <si>
    <t>1.1 กิจกรรม การบังคับใช้กฎหมายและบริการประชาชน</t>
  </si>
  <si>
    <t xml:space="preserve">ค่าเช่าเครื่องถ่ายเอกสาร  </t>
  </si>
  <si>
    <t xml:space="preserve">ค่าจ้างเหมาบริการทำความสะอาด </t>
  </si>
  <si>
    <t>ค่าน้ำมันเชื้อเพลิง</t>
  </si>
  <si>
    <t>ค่าอาหารผู้ต้องหา</t>
  </si>
  <si>
    <t xml:space="preserve">วัสดุสำนักงาน </t>
  </si>
  <si>
    <t>ค่าตอบแทนปฏิบัติงานนอกเวลาราชการ</t>
  </si>
  <si>
    <t>ค่าสาธารณูปโภค</t>
  </si>
  <si>
    <t xml:space="preserve"> -งบการดำเนินงาน ค่าตอบแทนใช้สอย และวัสดุ </t>
  </si>
  <si>
    <t>เบิกเงิน</t>
  </si>
  <si>
    <t>(เครื่องตรวจวัดแอลกอฮอล์)</t>
  </si>
  <si>
    <t xml:space="preserve"> - เบิกเป็นค่าตอบแทนเจ้าที่ประจำจุดตรวจ</t>
  </si>
  <si>
    <t>เบิกเป็นค่าอบรมประชาชน</t>
  </si>
  <si>
    <t xml:space="preserve"> -ค่าอาหาร                 5,000.- บาท</t>
  </si>
  <si>
    <t xml:space="preserve"> -ค่าอาหารว่าง             2,500.- บาท</t>
  </si>
  <si>
    <t xml:space="preserve"> -ค่าวัสดุอุปกรณ์           2,500.- บาท</t>
  </si>
  <si>
    <t xml:space="preserve"> -ค่าตอบแทนวิทยากร     4,200.- บาท</t>
  </si>
  <si>
    <t xml:space="preserve"> -ค่าพิธีการเปิด-ปิด        800.-    บาท</t>
  </si>
  <si>
    <t xml:space="preserve"> -ค่าน้ำมันเชื้อเพลิงสำหรับจ่ายใช้ในราชการประจำรถเช่ารถยนต์ตู้โดยสาร(ทดแทน)</t>
  </si>
  <si>
    <t>1.2 กิจกรรมรักษาความปลอดภัยและให้บริการแก่</t>
  </si>
  <si>
    <t>แก่นักท่องเที่ยว</t>
  </si>
  <si>
    <t>โครงการปราบปรามการค้ายาเสพติด</t>
  </si>
  <si>
    <t>1.โครงการบริหารจัดการสกัดกั้นยาเสพติดที่ชายแดนและพื้นที่พักคอย Heart Land</t>
  </si>
  <si>
    <t>โครงการสร้างภูมิคุ้มกันและป้องกันยาเสพติด</t>
  </si>
  <si>
    <t>ค่าซ่อมแซม/ปรับปรุงพัฒนาหน่วย/แก้ปัญหาหน่วย</t>
  </si>
  <si>
    <t xml:space="preserve"> -กิจกรรม สร้างภูมิคุ้มกันในกลุ่มเป้าหมายระดับโรงเรียนประถม มัธยมฯ ค่าใช้จ่ายโครงการตำรวจประสานโรงเรียน</t>
  </si>
  <si>
    <t xml:space="preserve"> -กิจกรรม สร้างภูมิคุ้มกันในกลุ่มเป้าหมายระดับโรงเรียนประถม มัธยมฯ ค่าใช้จ่ายโครงการศึกษาเพื่อต่อต้านการใช้</t>
  </si>
  <si>
    <t>ยาเสพติดในเด็กนักเรียน (D.A.R.E.)</t>
  </si>
  <si>
    <t xml:space="preserve"> -เป็นค่าจัดกิจกรรมเครือข่ายนักเรียน D.A.R.E.</t>
  </si>
  <si>
    <t>1.ใช้เบิกเป็นค่าตอบแทน    10,000</t>
  </si>
  <si>
    <t>2.ใช้เบิกเป็นค่าเบี้ยเลี้ยง    19,200</t>
  </si>
  <si>
    <t>3.ใช้เบิกเป็นค่าน้ำมันเชื้อเพลิง 24,300</t>
  </si>
  <si>
    <t xml:space="preserve"> -กิจกรรม การสกัดกั้น ปราบปราม การผลิต การค้ายาเสพติด งบรายจ่ายอื่น </t>
  </si>
  <si>
    <t xml:space="preserve"> -งบดำเนินงาน ค่าตอบแทน ใช้สอยและวัสดุ กิจกรรม การมีส่วนร่วมของประชาชนในการป้องกันอาชญากรรม</t>
  </si>
  <si>
    <t xml:space="preserve"> -ค่าตอบแทนอาสาสมัคร  8,000.- บาท</t>
  </si>
  <si>
    <t xml:space="preserve"> -กิจกรรม สร้างภูมิคุ้มกันในกลุ่มเป้าหมายระดับโรงเรียนประถม มัธยมฯ ค่าใช้จ่ายโครงการดำเนินงานตำบลยั่งยืน</t>
  </si>
  <si>
    <t xml:space="preserve"> - เป็นค่าใช้จ่ายการลงพื้นที่ชุมชน / หมู่บ้าน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</si>
  <si>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</si>
  <si>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</si>
  <si>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</si>
  <si>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</si>
  <si>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</si>
  <si>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แนวทางแก้ไขปัญหา</t>
  </si>
  <si>
    <t>ไม่มี</t>
  </si>
  <si>
    <t>ยังไม่ได้เบิกจ่าย</t>
  </si>
  <si>
    <t xml:space="preserve"> -</t>
  </si>
  <si>
    <t>รายงานผลการใช้จ่ายงบประมาณ สถานีตำรวจนครบาลอุดมสุข</t>
  </si>
  <si>
    <t>ประจำปีงบประมาณ พ.ศ. 2569 ไตรมาสที่ 1 - 2  ( 1 ตุลาคม 2567 - 31 มีนาคม 2569 )</t>
  </si>
  <si>
    <t>เบิกเป็นค่าน้ำมันเชื้อเพลิงในการปฏิบัติราชการ 1ต.ค.67 - มี.ค.69</t>
  </si>
  <si>
    <t xml:space="preserve"> -งบดำเนินงาน                 2,663,600.-  บาท</t>
  </si>
  <si>
    <t xml:space="preserve"> -งบค่าสาธารณูปโภค           252,400.-  บาท</t>
  </si>
  <si>
    <t xml:space="preserve">                    รวม           3,036,150 บาท</t>
  </si>
  <si>
    <t>ค่าวัสดุงานบ้านงานครัว</t>
  </si>
  <si>
    <t xml:space="preserve">  -ค่าสอบเทียบ  522.50 บาท</t>
  </si>
  <si>
    <t xml:space="preserve">  -ค่าวัสดุ           392.25 บาท</t>
  </si>
  <si>
    <t xml:space="preserve">  -ค่าซ่อมแซม   1,449.65 บาท</t>
  </si>
  <si>
    <t xml:space="preserve"> -งบรายจ่ายอื่นโครงการรณรงค์ป้องกันและแก้ไขปัญหาอุบัติเหตุทางถนนช่วงเทศกาลสำคัญ (ปีใหม่,สงกรานต์)</t>
  </si>
  <si>
    <t xml:space="preserve"> -งบดำเนินงาน ค่าตอบแทน ใช้สอยและวัสดุ กิจกรรมการ</t>
  </si>
  <si>
    <t>มีส่วนร่วมของประชาชนในการป้องกันอาชญากรรม</t>
  </si>
  <si>
    <t xml:space="preserve"> -ค่าเบี้ยประชุม                6,000.- บาท</t>
  </si>
  <si>
    <t xml:space="preserve"> -ค่าอาหารทำการนอกเวลา 28,275.- บาท</t>
  </si>
  <si>
    <t xml:space="preserve"> -ค่าน้ำมันเชื้อเพลิง       3,125.- บาท</t>
  </si>
  <si>
    <t>2.โครงการสลายโครงการสร้างเครือข่ายผู้มี</t>
  </si>
  <si>
    <t>อิทธิพลและกลุ่มชาติพันธ์ที่เกี่ยวข้องกับ</t>
  </si>
  <si>
    <t>ยาเสพติด</t>
  </si>
  <si>
    <t>3.ชุดปราบปรามยาเสพติด</t>
  </si>
  <si>
    <t xml:space="preserve"> ค่าเบี้ยเลี้ยง 17,025 บาท</t>
  </si>
  <si>
    <t xml:space="preserve"> ค่าน้ำมัน    6,500 บาท</t>
  </si>
  <si>
    <t>4.ค่าตอบแทนชุดปฏิบัติการปิดล้อมตรวจค้น</t>
  </si>
  <si>
    <t>ภาคเรียนที่ 2/2568</t>
  </si>
  <si>
    <t>โครงการอำนวยความสะดวกและความปลอดภัยในการบำเพ็ญสาธารณะประโยชน์ และโครงการเฝ้าตรวจ เตือน และเตรียมการรองรับภับพิบัติ</t>
  </si>
  <si>
    <t xml:space="preserve"> -โครงการอำนวยความสะดวกและความปลอดภัย</t>
  </si>
  <si>
    <t>ค่าอาหารมื้อละ 60 บาท</t>
  </si>
  <si>
    <t>ในการบำเพ็ญสาธารณะประโยชน์</t>
  </si>
  <si>
    <t xml:space="preserve"> -โครงการเฝ้าตรวจ เตือน และเตรียมการรองรับภับพิบัติ</t>
  </si>
  <si>
    <t>ค่าอาหาร 3,750 บาท</t>
  </si>
  <si>
    <t>ค่าวัสดุ 3,000 บาท</t>
  </si>
  <si>
    <t xml:space="preserve"> ข้อมูล ณ วันที่ 1 เมษายน พ.ศ. 2569</t>
  </si>
  <si>
    <r>
      <t xml:space="preserve"> - </t>
    </r>
    <r>
      <rPr>
        <sz val="14"/>
        <rFont val="Angsana New"/>
        <family val="1"/>
      </rPr>
      <t>เป็นค่าตอบแทนการสอนครูตำรวจ D.A.R.E.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</si>
</sst>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b/>
      <sz val="14"/>
      <color theme="0"/>
      <name val="Angsana New"/>
      <family val="1"/>
    </font>
    <font>
      <sz val="14"/>
      <name val="Angsana New"/>
      <family val="1"/>
    </font>
    <font>
      <b/>
      <sz val="12"/>
      <color theme="0"/>
      <name val="Angsana New"/>
      <family val="1"/>
    </font>
    <font>
      <b/>
      <sz val="14"/>
      <name val="Angsana New"/>
      <family val="1"/>
    </font>
    <font>
      <sz val="12"/>
      <name val="Angsana New"/>
      <family val="1"/>
    </font>
    <font>
      <sz val="1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43" fontId="4" fillId="3" borderId="4" xfId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6" fillId="3" borderId="2" xfId="0" applyFont="1" applyFill="1" applyBorder="1" applyAlignment="1">
      <alignment horizontal="center" vertical="top"/>
    </xf>
    <xf numFmtId="43" fontId="6" fillId="3" borderId="2" xfId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vertical="top"/>
    </xf>
    <xf numFmtId="0" fontId="5" fillId="4" borderId="7" xfId="0" applyFont="1" applyFill="1" applyBorder="1" applyAlignment="1">
      <alignment vertical="top"/>
    </xf>
    <xf numFmtId="0" fontId="5" fillId="4" borderId="8" xfId="0" applyFont="1" applyFill="1" applyBorder="1" applyAlignment="1">
      <alignment vertical="top"/>
    </xf>
    <xf numFmtId="43" fontId="5" fillId="4" borderId="8" xfId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right" vertical="top"/>
    </xf>
    <xf numFmtId="0" fontId="5" fillId="4" borderId="9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right" vertical="top"/>
    </xf>
    <xf numFmtId="43" fontId="5" fillId="0" borderId="4" xfId="1" applyFont="1" applyBorder="1" applyAlignment="1">
      <alignment horizontal="center" vertical="top"/>
    </xf>
    <xf numFmtId="43" fontId="5" fillId="0" borderId="4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4" fontId="5" fillId="0" borderId="6" xfId="0" applyNumberFormat="1" applyFont="1" applyBorder="1" applyAlignment="1">
      <alignment horizontal="right" vertical="top"/>
    </xf>
    <xf numFmtId="43" fontId="5" fillId="0" borderId="6" xfId="1" applyFont="1" applyBorder="1" applyAlignment="1">
      <alignment horizontal="center" vertical="top"/>
    </xf>
    <xf numFmtId="0" fontId="5" fillId="0" borderId="6" xfId="0" applyFont="1" applyBorder="1" applyAlignment="1">
      <alignment horizontal="right" vertical="top"/>
    </xf>
    <xf numFmtId="0" fontId="5" fillId="0" borderId="4" xfId="0" applyFont="1" applyBorder="1" applyAlignment="1">
      <alignment horizontal="left" vertical="top" wrapText="1"/>
    </xf>
    <xf numFmtId="43" fontId="5" fillId="0" borderId="7" xfId="1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3" fontId="5" fillId="0" borderId="10" xfId="1" applyFont="1" applyBorder="1" applyAlignment="1">
      <alignment horizontal="center" vertical="top"/>
    </xf>
    <xf numFmtId="43" fontId="5" fillId="0" borderId="2" xfId="0" applyNumberFormat="1" applyFont="1" applyBorder="1" applyAlignment="1">
      <alignment horizontal="right" vertical="top"/>
    </xf>
    <xf numFmtId="0" fontId="5" fillId="0" borderId="13" xfId="0" applyFont="1" applyBorder="1" applyAlignment="1">
      <alignment horizontal="center" vertical="top"/>
    </xf>
    <xf numFmtId="43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4" fontId="5" fillId="0" borderId="6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43" fontId="5" fillId="0" borderId="2" xfId="1" applyFont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4" fontId="5" fillId="0" borderId="2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4" fontId="5" fillId="0" borderId="5" xfId="1" applyNumberFormat="1" applyFont="1" applyBorder="1" applyAlignment="1">
      <alignment horizontal="center" vertical="top"/>
    </xf>
    <xf numFmtId="43" fontId="5" fillId="0" borderId="5" xfId="1" applyFont="1" applyBorder="1" applyAlignment="1">
      <alignment horizontal="center" vertical="top"/>
    </xf>
    <xf numFmtId="43" fontId="5" fillId="0" borderId="5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/>
    </xf>
    <xf numFmtId="4" fontId="5" fillId="0" borderId="6" xfId="1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11" xfId="0" applyFont="1" applyFill="1" applyBorder="1" applyAlignment="1">
      <alignment vertical="top"/>
    </xf>
    <xf numFmtId="0" fontId="5" fillId="4" borderId="8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right" vertical="top"/>
    </xf>
    <xf numFmtId="0" fontId="5" fillId="4" borderId="5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3" fontId="5" fillId="0" borderId="3" xfId="1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7" fillId="4" borderId="8" xfId="0" applyFont="1" applyFill="1" applyBorder="1" applyAlignment="1">
      <alignment vertical="top"/>
    </xf>
    <xf numFmtId="43" fontId="7" fillId="4" borderId="1" xfId="1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right" vertical="top"/>
    </xf>
    <xf numFmtId="0" fontId="7" fillId="4" borderId="14" xfId="0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0" fontId="7" fillId="2" borderId="6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43" fontId="7" fillId="2" borderId="6" xfId="1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right" vertical="top"/>
    </xf>
    <xf numFmtId="0" fontId="5" fillId="0" borderId="4" xfId="0" applyFont="1" applyBorder="1" applyAlignment="1">
      <alignment horizontal="center"/>
    </xf>
    <xf numFmtId="0" fontId="5" fillId="2" borderId="6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center" vertical="top"/>
    </xf>
    <xf numFmtId="43" fontId="5" fillId="2" borderId="6" xfId="1" applyFont="1" applyFill="1" applyBorder="1" applyAlignment="1">
      <alignment horizontal="center" vertical="top"/>
    </xf>
    <xf numFmtId="43" fontId="5" fillId="0" borderId="6" xfId="0" applyNumberFormat="1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/>
    </xf>
    <xf numFmtId="43" fontId="5" fillId="2" borderId="2" xfId="1" applyFont="1" applyFill="1" applyBorder="1" applyAlignment="1">
      <alignment horizontal="center" vertical="top"/>
    </xf>
    <xf numFmtId="43" fontId="5" fillId="0" borderId="2" xfId="0" applyNumberFormat="1" applyFont="1" applyBorder="1" applyAlignment="1">
      <alignment horizontal="center" vertical="top"/>
    </xf>
    <xf numFmtId="43" fontId="7" fillId="2" borderId="2" xfId="1" applyFont="1" applyFill="1" applyBorder="1" applyAlignment="1">
      <alignment horizontal="center" vertical="top"/>
    </xf>
    <xf numFmtId="0" fontId="7" fillId="4" borderId="11" xfId="0" applyFont="1" applyFill="1" applyBorder="1" applyAlignment="1">
      <alignment horizontal="left" vertical="top"/>
    </xf>
    <xf numFmtId="0" fontId="5" fillId="4" borderId="8" xfId="0" applyFont="1" applyFill="1" applyBorder="1" applyAlignment="1">
      <alignment horizontal="left" vertical="top"/>
    </xf>
    <xf numFmtId="4" fontId="5" fillId="4" borderId="11" xfId="0" applyNumberFormat="1" applyFont="1" applyFill="1" applyBorder="1" applyAlignment="1">
      <alignment horizontal="left" vertical="top"/>
    </xf>
    <xf numFmtId="43" fontId="5" fillId="4" borderId="8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0" fontId="7" fillId="0" borderId="2" xfId="0" applyFont="1" applyBorder="1" applyAlignment="1">
      <alignment vertical="top"/>
    </xf>
    <xf numFmtId="43" fontId="5" fillId="0" borderId="4" xfId="1" applyFont="1" applyBorder="1" applyAlignment="1">
      <alignment vertical="top"/>
    </xf>
    <xf numFmtId="0" fontId="7" fillId="0" borderId="0" xfId="0" applyFont="1" applyAlignment="1">
      <alignment vertical="top"/>
    </xf>
    <xf numFmtId="43" fontId="5" fillId="0" borderId="0" xfId="1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43" fontId="9" fillId="0" borderId="0" xfId="1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2570018</xdr:colOff>
      <xdr:row>74</xdr:row>
      <xdr:rowOff>114300</xdr:rowOff>
    </xdr:from>
    <xdr:to>
      <xdr:col>4</xdr:col>
      <xdr:colOff>492569</xdr:colOff>
      <xdr:row>80</xdr:row>
      <xdr:rowOff>68612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08037AA-23F1-4ACD-8C7F-9A999C63AF6E}"/>
            </a:ext>
          </a:extLst>
        </xdr:cNvPr>
        <xdr:cNvSpPr txBox="1"/>
      </xdr:nvSpPr>
      <xdr:spPr>
        <a:xfrm>
          <a:off x="3626427" y="20289982"/>
          <a:ext cx="5265460" cy="12012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พ.ต.ท.                               ผู้รายงาน</a:t>
          </a:r>
        </a:p>
        <a:p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          (</a:t>
          </a:r>
          <a:r>
            <a:rPr lang="th-TH" sz="1600" b="1" baseline="0">
              <a:latin typeface="Angsana New" panose="02020603050405020304" pitchFamily="18" charset="-34"/>
              <a:cs typeface="Angsana New" panose="02020603050405020304" pitchFamily="18" charset="-34"/>
            </a:rPr>
            <a:t> อาภากร  บัณฑิตเสน )</a:t>
          </a:r>
        </a:p>
        <a:p>
          <a:r>
            <a:rPr lang="th-TH" sz="1600" b="1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สว.อก.สน.อุดมสุข</a:t>
          </a:r>
          <a:endParaRPr lang="en-US" sz="1600" b="1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2</xdr:col>
      <xdr:colOff>3182216</xdr:colOff>
      <xdr:row>74</xdr:row>
      <xdr:rowOff>100445</xdr:rowOff>
    </xdr:from>
    <xdr:to>
      <xdr:col>2</xdr:col>
      <xdr:colOff>3939136</xdr:colOff>
      <xdr:row>76</xdr:row>
      <xdr:rowOff>80033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99C385CA-7085-4754-B2A0-E771F500D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1159" y1="40323" x2="41159" y2="40323"/>
                      <a14:foregroundMark x1="47561" y1="41935" x2="47561" y2="41935"/>
                      <a14:foregroundMark x1="45732" y1="40323" x2="45732" y2="40323"/>
                      <a14:foregroundMark x1="47561" y1="55914" x2="47561" y2="55914"/>
                      <a14:foregroundMark x1="59756" y1="51075" x2="59756" y2="51075"/>
                      <a14:foregroundMark x1="64939" y1="35484" x2="64939" y2="35484"/>
                      <a14:foregroundMark x1="62500" y1="40323" x2="62500" y2="40323"/>
                      <a14:foregroundMark x1="60671" y1="46774" x2="60671" y2="46774"/>
                      <a14:foregroundMark x1="64024" y1="41935" x2="64024" y2="41935"/>
                      <a14:foregroundMark x1="72866" y1="26344" x2="72866" y2="26344"/>
                      <a14:foregroundMark x1="72866" y1="26344" x2="72866" y2="26344"/>
                      <a14:foregroundMark x1="78049" y1="20430" x2="78049" y2="20430"/>
                      <a14:foregroundMark x1="75610" y1="17204" x2="75610" y2="17204"/>
                      <a14:foregroundMark x1="73780" y1="20430" x2="73780" y2="20430"/>
                      <a14:foregroundMark x1="79878" y1="17204" x2="79878" y2="17204"/>
                      <a14:foregroundMark x1="26524" y1="44086" x2="26524" y2="44086"/>
                      <a14:foregroundMark x1="25610" y1="39247" x2="25610" y2="39247"/>
                      <a14:foregroundMark x1="25305" y1="38172" x2="25305" y2="38172"/>
                      <a14:foregroundMark x1="24695" y1="37097" x2="24695" y2="37097"/>
                      <a14:foregroundMark x1="22866" y1="37097" x2="22866" y2="37097"/>
                      <a14:foregroundMark x1="21646" y1="36022" x2="21646" y2="36022"/>
                      <a14:foregroundMark x1="18598" y1="39247" x2="18598" y2="39247"/>
                      <a14:foregroundMark x1="15549" y1="44086" x2="15549" y2="44086"/>
                      <a14:foregroundMark x1="16159" y1="39785" x2="16159" y2="39785"/>
                      <a14:foregroundMark x1="17378" y1="37097" x2="17378" y2="37097"/>
                      <a14:foregroundMark x1="17988" y1="32796" x2="17988" y2="32796"/>
                      <a14:foregroundMark x1="19207" y1="33871" x2="19207" y2="33871"/>
                      <a14:foregroundMark x1="20427" y1="33871" x2="20427" y2="33871"/>
                      <a14:backgroundMark x1="19207" y1="61290" x2="19207" y2="61290"/>
                      <a14:backgroundMark x1="23780" y1="45161" x2="23780" y2="45161"/>
                      <a14:backgroundMark x1="26524" y1="37097" x2="26524" y2="37097"/>
                      <a14:backgroundMark x1="18902" y1="38172" x2="18902" y2="38172"/>
                      <a14:backgroundMark x1="38415" y1="47312" x2="38415" y2="47312"/>
                      <a14:backgroundMark x1="46646" y1="46237" x2="46646" y2="46237"/>
                      <a14:backgroundMark x1="47561" y1="41935" x2="47561" y2="41935"/>
                      <a14:backgroundMark x1="45732" y1="41935" x2="45732" y2="41935"/>
                      <a14:backgroundMark x1="41768" y1="40860" x2="41768" y2="40860"/>
                      <a14:backgroundMark x1="54878" y1="46774" x2="54878" y2="46774"/>
                      <a14:backgroundMark x1="31707" y1="55376" x2="31707" y2="55376"/>
                      <a14:backgroundMark x1="22561" y1="43011" x2="22561" y2="43011"/>
                      <a14:backgroundMark x1="22866" y1="39247" x2="22866" y2="39247"/>
                    </a14:backgroundRemoval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0276127"/>
          <a:ext cx="756920" cy="3952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779318</xdr:colOff>
      <xdr:row>74</xdr:row>
      <xdr:rowOff>98714</xdr:rowOff>
    </xdr:from>
    <xdr:to>
      <xdr:col>7</xdr:col>
      <xdr:colOff>356088</xdr:colOff>
      <xdr:row>80</xdr:row>
      <xdr:rowOff>65746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B3F48AF7-2EBE-4210-874C-20B1847E9AD5}"/>
            </a:ext>
          </a:extLst>
        </xdr:cNvPr>
        <xdr:cNvSpPr txBox="1"/>
      </xdr:nvSpPr>
      <xdr:spPr>
        <a:xfrm>
          <a:off x="9178636" y="20274396"/>
          <a:ext cx="3629225" cy="1213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พ.ต.อ.                                ผู้ให้ความเห็นชอบ</a:t>
          </a:r>
        </a:p>
        <a:p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         (</a:t>
          </a:r>
          <a:r>
            <a:rPr lang="th-TH" sz="1600" b="1" baseline="0">
              <a:latin typeface="Angsana New" panose="02020603050405020304" pitchFamily="18" charset="-34"/>
              <a:cs typeface="Angsana New" panose="02020603050405020304" pitchFamily="18" charset="-34"/>
            </a:rPr>
            <a:t> ชิศณุพงศ์  สุริยานนท์ )</a:t>
          </a:r>
        </a:p>
        <a:p>
          <a:r>
            <a:rPr lang="th-TH" sz="1600" b="1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ผกก.สน.</a:t>
          </a:r>
          <a:r>
            <a:rPr lang="th-TH" sz="1600" b="1" baseline="0">
              <a:solidFill>
                <a:schemeClr val="tx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อุดมสุข</a:t>
          </a:r>
          <a:endParaRPr lang="en-US" sz="1600" b="1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1343025</xdr:colOff>
      <xdr:row>72</xdr:row>
      <xdr:rowOff>90921</xdr:rowOff>
    </xdr:from>
    <xdr:to>
      <xdr:col>5</xdr:col>
      <xdr:colOff>742951</xdr:colOff>
      <xdr:row>75</xdr:row>
      <xdr:rowOff>194310</xdr:rowOff>
    </xdr:to>
    <xdr:pic>
      <xdr:nvPicPr>
        <xdr:cNvPr id="12" name="รูปภาพ 11" descr="รูปภาพประกอบด้วย ข้อความ, ตัวอักษร, ภาพหน้าจอ, ลายมือ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EC793714-FCA8-4E8A-B608-C39B28917A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42780" y1="44076" x2="42780" y2="44076"/>
                      <a14:foregroundMark x1="42419" y1="43331" x2="42419" y2="43331"/>
                      <a14:foregroundMark x1="53791" y1="35274" x2="53791" y2="35274"/>
                      <a14:foregroundMark x1="58394" y1="46175" x2="58394" y2="46175"/>
                      <a14:foregroundMark x1="48285" y1="45633" x2="48285" y2="45633"/>
                      <a14:foregroundMark x1="45397" y1="47393" x2="45397" y2="47393"/>
                      <a14:backgroundMark x1="64260" y1="55112" x2="64260" y2="55112"/>
                      <a14:backgroundMark x1="72473" y1="51930" x2="72473" y2="51930"/>
                      <a14:backgroundMark x1="39621" y1="44550" x2="39621" y2="44550"/>
                      <a14:backgroundMark x1="37545" y1="50508" x2="37545" y2="50508"/>
                      <a14:backgroundMark x1="44765" y1="50102" x2="44765" y2="50102"/>
                      <a14:backgroundMark x1="51895" y1="43805" x2="51895" y2="43805"/>
                      <a14:backgroundMark x1="50000" y1="44753" x2="50000" y2="44753"/>
                      <a14:backgroundMark x1="43412" y1="46175" x2="43412" y2="46175"/>
                      <a14:backgroundMark x1="43502" y1="45701" x2="43502" y2="45701"/>
                      <a14:backgroundMark x1="43502" y1="43331" x2="43502" y2="43331"/>
                      <a14:backgroundMark x1="51173" y1="51930" x2="51173" y2="51930"/>
                      <a14:backgroundMark x1="46390" y1="52471" x2="46390" y2="52471"/>
                      <a14:backgroundMark x1="36372" y1="53081" x2="36372" y2="53081"/>
                      <a14:backgroundMark x1="39440" y1="53351" x2="39440" y2="53351"/>
                      <a14:backgroundMark x1="33755" y1="53351" x2="33755" y2="53351"/>
                      <a14:backgroundMark x1="33755" y1="53081" x2="33755" y2="53081"/>
                      <a14:backgroundMark x1="32491" y1="53081" x2="32491" y2="530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141" t="33376" r="38568" b="49686"/>
        <a:stretch>
          <a:fillRect/>
        </a:stretch>
      </xdr:blipFill>
      <xdr:spPr bwMode="auto">
        <a:xfrm>
          <a:off x="9742343" y="19850966"/>
          <a:ext cx="750744" cy="7268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39787</xdr:colOff>
      <xdr:row>84</xdr:row>
      <xdr:rowOff>91218</xdr:rowOff>
    </xdr:from>
    <xdr:to>
      <xdr:col>8</xdr:col>
      <xdr:colOff>379734</xdr:colOff>
      <xdr:row>179</xdr:row>
      <xdr:rowOff>138545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D6BF39-A099-D3E5-26F3-B7D9B55D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7" y="22345082"/>
          <a:ext cx="14575492" cy="1979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2"/>
  <sheetViews>
    <sheetView tabSelected="1" view="pageBreakPreview" zoomScale="55" zoomScaleNormal="70" zoomScaleSheetLayoutView="55" workbookViewId="0">
      <selection activeCell="G41" sqref="G41"/>
    </sheetView>
  </sheetViews>
  <sheetFormatPr defaultColWidth="9.125" defaultRowHeight="16.5" x14ac:dyDescent="0.2"/>
  <cols>
    <col min="1" max="1" width="9.125" style="105"/>
    <col min="2" max="2" width="4.75" style="105" customWidth="1"/>
    <col min="3" max="3" width="56.625" style="105" customWidth="1"/>
    <col min="4" max="4" width="39.75" style="105" customWidth="1"/>
    <col min="5" max="5" width="17.625" style="105" customWidth="1"/>
    <col min="6" max="6" width="17.625" style="106" customWidth="1"/>
    <col min="7" max="7" width="17.625" style="107" customWidth="1"/>
    <col min="8" max="8" width="23.375" style="108" customWidth="1"/>
    <col min="9" max="16384" width="9.125" style="105"/>
  </cols>
  <sheetData>
    <row r="1" spans="2:8" s="2" customFormat="1" ht="21" customHeight="1" x14ac:dyDescent="0.2">
      <c r="B1" s="1" t="s">
        <v>49</v>
      </c>
      <c r="C1" s="1"/>
      <c r="D1" s="1"/>
      <c r="E1" s="1"/>
      <c r="F1" s="1"/>
      <c r="G1" s="1"/>
      <c r="H1" s="1"/>
    </row>
    <row r="2" spans="2:8" s="2" customFormat="1" ht="21" customHeight="1" x14ac:dyDescent="0.2">
      <c r="B2" s="1" t="s">
        <v>50</v>
      </c>
      <c r="C2" s="1"/>
      <c r="D2" s="1"/>
      <c r="E2" s="1"/>
      <c r="F2" s="1"/>
      <c r="G2" s="1"/>
      <c r="H2" s="1"/>
    </row>
    <row r="3" spans="2:8" s="2" customFormat="1" ht="20.25" customHeight="1" x14ac:dyDescent="0.2">
      <c r="B3" s="3" t="s">
        <v>80</v>
      </c>
      <c r="C3" s="3"/>
      <c r="D3" s="3"/>
      <c r="E3" s="3"/>
      <c r="F3" s="3"/>
      <c r="G3" s="3"/>
      <c r="H3" s="3"/>
    </row>
    <row r="4" spans="2:8" s="8" customFormat="1" ht="23.25" customHeight="1" x14ac:dyDescent="0.2">
      <c r="B4" s="4" t="s">
        <v>0</v>
      </c>
      <c r="C4" s="5" t="s">
        <v>1</v>
      </c>
      <c r="D4" s="5" t="s">
        <v>40</v>
      </c>
      <c r="E4" s="6" t="s">
        <v>41</v>
      </c>
      <c r="F4" s="7" t="s">
        <v>42</v>
      </c>
      <c r="G4" s="6" t="s">
        <v>43</v>
      </c>
      <c r="H4" s="6" t="s">
        <v>44</v>
      </c>
    </row>
    <row r="5" spans="2:8" s="8" customFormat="1" ht="20.25" customHeight="1" x14ac:dyDescent="0.2">
      <c r="B5" s="4"/>
      <c r="C5" s="4"/>
      <c r="D5" s="4"/>
      <c r="E5" s="9"/>
      <c r="F5" s="10"/>
      <c r="G5" s="11"/>
      <c r="H5" s="12" t="s">
        <v>45</v>
      </c>
    </row>
    <row r="6" spans="2:8" s="8" customFormat="1" ht="22.5" customHeight="1" x14ac:dyDescent="0.2">
      <c r="B6" s="13">
        <v>1</v>
      </c>
      <c r="C6" s="14" t="s">
        <v>2</v>
      </c>
      <c r="D6" s="15"/>
      <c r="E6" s="16"/>
      <c r="F6" s="17"/>
      <c r="G6" s="18"/>
      <c r="H6" s="19"/>
    </row>
    <row r="7" spans="2:8" s="8" customFormat="1" ht="21" x14ac:dyDescent="0.2">
      <c r="B7" s="20"/>
      <c r="C7" s="21" t="s">
        <v>3</v>
      </c>
      <c r="D7" s="22" t="s">
        <v>4</v>
      </c>
      <c r="E7" s="23">
        <v>114000</v>
      </c>
      <c r="F7" s="24">
        <v>57000</v>
      </c>
      <c r="G7" s="25">
        <f>F7*100/E7</f>
        <v>50</v>
      </c>
      <c r="H7" s="20" t="s">
        <v>46</v>
      </c>
    </row>
    <row r="8" spans="2:8" s="8" customFormat="1" ht="21" x14ac:dyDescent="0.2">
      <c r="B8" s="26"/>
      <c r="C8" s="27" t="s">
        <v>52</v>
      </c>
      <c r="D8" s="27"/>
      <c r="E8" s="28"/>
      <c r="F8" s="29"/>
      <c r="G8" s="30"/>
      <c r="H8" s="26"/>
    </row>
    <row r="9" spans="2:8" s="8" customFormat="1" ht="21.75" customHeight="1" x14ac:dyDescent="0.2">
      <c r="B9" s="26"/>
      <c r="C9" s="27" t="s">
        <v>53</v>
      </c>
      <c r="D9" s="31" t="s">
        <v>5</v>
      </c>
      <c r="E9" s="23">
        <v>240000</v>
      </c>
      <c r="F9" s="32">
        <v>120000</v>
      </c>
      <c r="G9" s="25">
        <f>F9*100/E9</f>
        <v>50</v>
      </c>
      <c r="H9" s="33" t="s">
        <v>46</v>
      </c>
    </row>
    <row r="10" spans="2:8" s="8" customFormat="1" ht="21" x14ac:dyDescent="0.2">
      <c r="B10" s="26"/>
      <c r="C10" s="27" t="s">
        <v>54</v>
      </c>
      <c r="D10" s="34"/>
      <c r="E10" s="28"/>
      <c r="F10" s="35"/>
      <c r="G10" s="36"/>
      <c r="H10" s="37"/>
    </row>
    <row r="11" spans="2:8" s="8" customFormat="1" ht="21" x14ac:dyDescent="0.2">
      <c r="B11" s="26"/>
      <c r="C11" s="27"/>
      <c r="D11" s="22" t="s">
        <v>6</v>
      </c>
      <c r="E11" s="23">
        <v>900000</v>
      </c>
      <c r="F11" s="24">
        <v>885147.83</v>
      </c>
      <c r="G11" s="25">
        <f t="shared" ref="G11:G13" si="0">F11*100/E11</f>
        <v>98.349758888888886</v>
      </c>
      <c r="H11" s="20" t="s">
        <v>46</v>
      </c>
    </row>
    <row r="12" spans="2:8" s="8" customFormat="1" ht="21" x14ac:dyDescent="0.2">
      <c r="B12" s="26"/>
      <c r="C12" s="27"/>
      <c r="D12" s="27"/>
      <c r="E12" s="28"/>
      <c r="F12" s="29"/>
      <c r="G12" s="36"/>
      <c r="H12" s="26"/>
    </row>
    <row r="13" spans="2:8" s="8" customFormat="1" ht="21" x14ac:dyDescent="0.2">
      <c r="B13" s="26"/>
      <c r="C13" s="27"/>
      <c r="D13" s="22" t="s">
        <v>10</v>
      </c>
      <c r="E13" s="23">
        <v>400000</v>
      </c>
      <c r="F13" s="24">
        <v>454221.16</v>
      </c>
      <c r="G13" s="38">
        <f t="shared" si="0"/>
        <v>113.55529</v>
      </c>
      <c r="H13" s="20" t="s">
        <v>46</v>
      </c>
    </row>
    <row r="14" spans="2:8" s="8" customFormat="1" ht="19.5" customHeight="1" x14ac:dyDescent="0.2">
      <c r="B14" s="26"/>
      <c r="C14" s="27"/>
      <c r="D14" s="27"/>
      <c r="E14" s="28"/>
      <c r="F14" s="29"/>
      <c r="G14" s="30"/>
      <c r="H14" s="26"/>
    </row>
    <row r="15" spans="2:8" s="8" customFormat="1" ht="19.5" customHeight="1" x14ac:dyDescent="0.2">
      <c r="B15" s="26"/>
      <c r="C15" s="27"/>
      <c r="D15" s="22" t="s">
        <v>7</v>
      </c>
      <c r="E15" s="23">
        <v>35000</v>
      </c>
      <c r="F15" s="24">
        <v>18550</v>
      </c>
      <c r="G15" s="25">
        <f>F15*100/E15</f>
        <v>53</v>
      </c>
      <c r="H15" s="20" t="s">
        <v>46</v>
      </c>
    </row>
    <row r="16" spans="2:8" s="8" customFormat="1" ht="19.5" customHeight="1" x14ac:dyDescent="0.2">
      <c r="B16" s="26"/>
      <c r="C16" s="39"/>
      <c r="D16" s="27"/>
      <c r="E16" s="28"/>
      <c r="F16" s="29"/>
      <c r="G16" s="30"/>
      <c r="H16" s="26"/>
    </row>
    <row r="17" spans="2:8" s="8" customFormat="1" ht="19.5" customHeight="1" x14ac:dyDescent="0.2">
      <c r="B17" s="26"/>
      <c r="C17" s="39"/>
      <c r="D17" s="22" t="s">
        <v>8</v>
      </c>
      <c r="E17" s="23">
        <v>150000</v>
      </c>
      <c r="F17" s="24">
        <v>99991.5</v>
      </c>
      <c r="G17" s="25">
        <f>F17*100/E17</f>
        <v>66.661000000000001</v>
      </c>
      <c r="H17" s="20" t="s">
        <v>46</v>
      </c>
    </row>
    <row r="18" spans="2:8" s="8" customFormat="1" ht="21" customHeight="1" x14ac:dyDescent="0.2">
      <c r="B18" s="26"/>
      <c r="C18" s="39"/>
      <c r="D18" s="27"/>
      <c r="E18" s="40"/>
      <c r="F18" s="29"/>
      <c r="G18" s="30"/>
      <c r="H18" s="26"/>
    </row>
    <row r="19" spans="2:8" s="8" customFormat="1" ht="21" customHeight="1" x14ac:dyDescent="0.2">
      <c r="B19" s="26"/>
      <c r="C19" s="39"/>
      <c r="D19" s="22" t="s">
        <v>55</v>
      </c>
      <c r="E19" s="23">
        <v>100000</v>
      </c>
      <c r="F19" s="24">
        <v>77176.960000000006</v>
      </c>
      <c r="G19" s="25">
        <f>F19*100/E19</f>
        <v>77.176960000000008</v>
      </c>
      <c r="H19" s="20" t="s">
        <v>46</v>
      </c>
    </row>
    <row r="20" spans="2:8" s="8" customFormat="1" ht="21" x14ac:dyDescent="0.2">
      <c r="B20" s="26"/>
      <c r="C20" s="39"/>
      <c r="D20" s="27"/>
      <c r="E20" s="28"/>
      <c r="F20" s="29"/>
      <c r="G20" s="30"/>
      <c r="H20" s="26"/>
    </row>
    <row r="21" spans="2:8" s="8" customFormat="1" ht="21" x14ac:dyDescent="0.2">
      <c r="B21" s="26"/>
      <c r="C21" s="39"/>
      <c r="D21" s="22" t="s">
        <v>9</v>
      </c>
      <c r="E21" s="23">
        <v>1080000</v>
      </c>
      <c r="F21" s="24">
        <v>1090300</v>
      </c>
      <c r="G21" s="25">
        <f>F21*100/E21</f>
        <v>100.95370370370371</v>
      </c>
      <c r="H21" s="20" t="s">
        <v>46</v>
      </c>
    </row>
    <row r="22" spans="2:8" s="8" customFormat="1" ht="21" x14ac:dyDescent="0.2">
      <c r="B22" s="26"/>
      <c r="C22" s="39"/>
      <c r="D22" s="27"/>
      <c r="E22" s="28"/>
      <c r="F22" s="29"/>
      <c r="G22" s="30"/>
      <c r="H22" s="26"/>
    </row>
    <row r="23" spans="2:8" s="8" customFormat="1" ht="19.5" customHeight="1" x14ac:dyDescent="0.2">
      <c r="B23" s="26"/>
      <c r="C23" s="39"/>
      <c r="D23" s="41" t="s">
        <v>27</v>
      </c>
      <c r="E23" s="23">
        <v>100000</v>
      </c>
      <c r="F23" s="24" t="s">
        <v>48</v>
      </c>
      <c r="G23" s="25" t="s">
        <v>48</v>
      </c>
      <c r="H23" s="20" t="s">
        <v>47</v>
      </c>
    </row>
    <row r="24" spans="2:8" s="8" customFormat="1" ht="19.5" customHeight="1" x14ac:dyDescent="0.2">
      <c r="B24" s="26"/>
      <c r="C24" s="42"/>
      <c r="D24" s="43"/>
      <c r="E24" s="44"/>
      <c r="F24" s="45"/>
      <c r="G24" s="46"/>
      <c r="H24" s="47"/>
    </row>
    <row r="25" spans="2:8" s="8" customFormat="1" ht="21" x14ac:dyDescent="0.2">
      <c r="B25" s="26">
        <v>1</v>
      </c>
      <c r="C25" s="39" t="s">
        <v>11</v>
      </c>
      <c r="D25" s="39" t="s">
        <v>12</v>
      </c>
      <c r="E25" s="28">
        <v>2364.4</v>
      </c>
      <c r="F25" s="29">
        <v>5038.0200000000004</v>
      </c>
      <c r="G25" s="38">
        <f>F25*100/E25</f>
        <v>213.07815936389784</v>
      </c>
      <c r="H25" s="26" t="s">
        <v>46</v>
      </c>
    </row>
    <row r="26" spans="2:8" s="8" customFormat="1" ht="21" x14ac:dyDescent="0.2">
      <c r="B26" s="48"/>
      <c r="C26" s="39" t="s">
        <v>13</v>
      </c>
      <c r="D26" s="39" t="s">
        <v>56</v>
      </c>
      <c r="E26" s="26"/>
      <c r="F26" s="29"/>
      <c r="G26" s="30"/>
      <c r="H26" s="49"/>
    </row>
    <row r="27" spans="2:8" s="8" customFormat="1" ht="21" x14ac:dyDescent="0.2">
      <c r="B27" s="39"/>
      <c r="C27" s="39"/>
      <c r="D27" s="39" t="s">
        <v>57</v>
      </c>
      <c r="E27" s="40"/>
      <c r="F27" s="29"/>
      <c r="G27" s="30"/>
      <c r="H27" s="49"/>
    </row>
    <row r="28" spans="2:8" s="8" customFormat="1" ht="27.75" customHeight="1" x14ac:dyDescent="0.2">
      <c r="B28" s="48"/>
      <c r="C28" s="50"/>
      <c r="D28" s="50" t="s">
        <v>58</v>
      </c>
      <c r="E28" s="47"/>
      <c r="F28" s="45"/>
      <c r="G28" s="46"/>
      <c r="H28" s="47"/>
    </row>
    <row r="29" spans="2:8" s="8" customFormat="1" ht="27.75" customHeight="1" x14ac:dyDescent="0.2">
      <c r="B29" s="48"/>
      <c r="C29" s="51" t="s">
        <v>59</v>
      </c>
      <c r="D29" s="51" t="s">
        <v>14</v>
      </c>
      <c r="E29" s="29">
        <v>42000</v>
      </c>
      <c r="F29" s="29">
        <v>21000</v>
      </c>
      <c r="G29" s="25">
        <f>F29*100/E29</f>
        <v>50</v>
      </c>
      <c r="H29" s="20" t="s">
        <v>46</v>
      </c>
    </row>
    <row r="30" spans="2:8" s="8" customFormat="1" ht="27.75" customHeight="1" x14ac:dyDescent="0.2">
      <c r="B30" s="48"/>
      <c r="C30" s="52"/>
      <c r="D30" s="52"/>
      <c r="E30" s="47"/>
      <c r="F30" s="45"/>
      <c r="G30" s="46"/>
      <c r="H30" s="47"/>
    </row>
    <row r="31" spans="2:8" s="8" customFormat="1" ht="21" x14ac:dyDescent="0.2">
      <c r="B31" s="48"/>
      <c r="C31" s="53"/>
      <c r="D31" s="39" t="s">
        <v>15</v>
      </c>
      <c r="E31" s="29"/>
      <c r="F31" s="29"/>
      <c r="G31" s="30"/>
      <c r="H31" s="26"/>
    </row>
    <row r="32" spans="2:8" s="8" customFormat="1" ht="21" x14ac:dyDescent="0.2">
      <c r="B32" s="48"/>
      <c r="C32" s="39"/>
      <c r="D32" s="39" t="s">
        <v>16</v>
      </c>
      <c r="E32" s="26"/>
      <c r="F32" s="29"/>
      <c r="G32" s="30"/>
      <c r="H32" s="26"/>
    </row>
    <row r="33" spans="2:8" s="8" customFormat="1" ht="18.75" customHeight="1" x14ac:dyDescent="0.2">
      <c r="B33" s="48"/>
      <c r="C33" s="54" t="s">
        <v>36</v>
      </c>
      <c r="D33" s="39" t="s">
        <v>17</v>
      </c>
      <c r="E33" s="26"/>
      <c r="F33" s="29"/>
      <c r="G33" s="30"/>
      <c r="H33" s="26"/>
    </row>
    <row r="34" spans="2:8" s="8" customFormat="1" ht="21" x14ac:dyDescent="0.2">
      <c r="B34" s="48"/>
      <c r="C34" s="54"/>
      <c r="D34" s="39" t="s">
        <v>18</v>
      </c>
      <c r="E34" s="29">
        <v>15000</v>
      </c>
      <c r="F34" s="29">
        <v>15000</v>
      </c>
      <c r="G34" s="38">
        <f>F34*100/15000</f>
        <v>100</v>
      </c>
      <c r="H34" s="26" t="s">
        <v>46</v>
      </c>
    </row>
    <row r="35" spans="2:8" s="8" customFormat="1" ht="21" x14ac:dyDescent="0.2">
      <c r="B35" s="48"/>
      <c r="C35" s="54"/>
      <c r="D35" s="39" t="s">
        <v>19</v>
      </c>
      <c r="E35" s="26"/>
      <c r="F35" s="29"/>
      <c r="G35" s="30"/>
      <c r="H35" s="26"/>
    </row>
    <row r="36" spans="2:8" s="8" customFormat="1" ht="27.75" customHeight="1" x14ac:dyDescent="0.2">
      <c r="B36" s="48"/>
      <c r="C36" s="50"/>
      <c r="D36" s="50" t="s">
        <v>20</v>
      </c>
      <c r="E36" s="47"/>
      <c r="F36" s="45"/>
      <c r="G36" s="46"/>
      <c r="H36" s="47"/>
    </row>
    <row r="37" spans="2:8" s="8" customFormat="1" ht="21" x14ac:dyDescent="0.2">
      <c r="B37" s="48"/>
      <c r="C37" s="53" t="s">
        <v>60</v>
      </c>
      <c r="D37" s="39" t="s">
        <v>15</v>
      </c>
      <c r="E37" s="29"/>
      <c r="F37" s="29"/>
      <c r="G37" s="30"/>
      <c r="H37" s="26"/>
    </row>
    <row r="38" spans="2:8" s="8" customFormat="1" ht="21" x14ac:dyDescent="0.2">
      <c r="B38" s="48"/>
      <c r="C38" s="53" t="s">
        <v>61</v>
      </c>
      <c r="D38" s="39" t="s">
        <v>62</v>
      </c>
      <c r="E38" s="26"/>
      <c r="F38" s="29"/>
      <c r="G38" s="30"/>
      <c r="H38" s="26"/>
    </row>
    <row r="39" spans="2:8" s="8" customFormat="1" ht="18.75" customHeight="1" x14ac:dyDescent="0.2">
      <c r="B39" s="48"/>
      <c r="C39" s="53"/>
      <c r="D39" s="39" t="s">
        <v>63</v>
      </c>
      <c r="E39" s="29">
        <v>43400</v>
      </c>
      <c r="F39" s="29">
        <v>40275</v>
      </c>
      <c r="G39" s="38">
        <f>F39*100/E39</f>
        <v>92.799539170506918</v>
      </c>
      <c r="H39" s="26" t="s">
        <v>46</v>
      </c>
    </row>
    <row r="40" spans="2:8" s="8" customFormat="1" ht="21" x14ac:dyDescent="0.2">
      <c r="B40" s="48"/>
      <c r="C40" s="53"/>
      <c r="D40" s="39" t="s">
        <v>37</v>
      </c>
      <c r="E40" s="29"/>
      <c r="F40" s="29"/>
      <c r="G40" s="30"/>
      <c r="H40" s="26"/>
    </row>
    <row r="41" spans="2:8" s="8" customFormat="1" ht="21" x14ac:dyDescent="0.2">
      <c r="B41" s="48"/>
      <c r="C41" s="53"/>
      <c r="D41" s="39" t="s">
        <v>64</v>
      </c>
      <c r="E41" s="26"/>
      <c r="F41" s="29"/>
      <c r="G41" s="30"/>
      <c r="H41" s="26"/>
    </row>
    <row r="42" spans="2:8" s="8" customFormat="1" ht="50.25" customHeight="1" x14ac:dyDescent="0.2">
      <c r="B42" s="48"/>
      <c r="C42" s="55" t="s">
        <v>21</v>
      </c>
      <c r="D42" s="55" t="s">
        <v>51</v>
      </c>
      <c r="E42" s="56">
        <v>60000</v>
      </c>
      <c r="F42" s="57">
        <v>60000</v>
      </c>
      <c r="G42" s="58">
        <f>F42*100/E42</f>
        <v>100</v>
      </c>
      <c r="H42" s="59" t="s">
        <v>46</v>
      </c>
    </row>
    <row r="43" spans="2:8" s="8" customFormat="1" ht="21" x14ac:dyDescent="0.2">
      <c r="B43" s="48"/>
      <c r="C43" s="60"/>
      <c r="D43" s="39" t="s">
        <v>32</v>
      </c>
      <c r="E43" s="26"/>
      <c r="F43" s="29"/>
      <c r="G43" s="30"/>
      <c r="H43" s="26"/>
    </row>
    <row r="44" spans="2:8" s="8" customFormat="1" ht="21" x14ac:dyDescent="0.2">
      <c r="B44" s="48"/>
      <c r="C44" s="39" t="s">
        <v>22</v>
      </c>
      <c r="D44" s="39" t="s">
        <v>33</v>
      </c>
      <c r="E44" s="61">
        <v>60150</v>
      </c>
      <c r="F44" s="29">
        <v>60000</v>
      </c>
      <c r="G44" s="38">
        <f>F44*100/E44</f>
        <v>99.750623441396513</v>
      </c>
      <c r="H44" s="26" t="s">
        <v>46</v>
      </c>
    </row>
    <row r="45" spans="2:8" s="8" customFormat="1" ht="21" x14ac:dyDescent="0.2">
      <c r="B45" s="62"/>
      <c r="C45" s="50" t="s">
        <v>23</v>
      </c>
      <c r="D45" s="50" t="s">
        <v>34</v>
      </c>
      <c r="E45" s="47"/>
      <c r="F45" s="45"/>
      <c r="G45" s="46"/>
      <c r="H45" s="47"/>
    </row>
    <row r="46" spans="2:8" s="8" customFormat="1" ht="21" x14ac:dyDescent="0.2">
      <c r="B46" s="63">
        <v>2</v>
      </c>
      <c r="C46" s="64" t="s">
        <v>24</v>
      </c>
      <c r="D46" s="16"/>
      <c r="E46" s="65"/>
      <c r="F46" s="17"/>
      <c r="G46" s="66"/>
      <c r="H46" s="67"/>
    </row>
    <row r="47" spans="2:8" s="8" customFormat="1" ht="42" x14ac:dyDescent="0.2">
      <c r="B47" s="48"/>
      <c r="C47" s="68" t="s">
        <v>35</v>
      </c>
      <c r="D47" s="31" t="s">
        <v>25</v>
      </c>
      <c r="E47" s="24">
        <v>6530</v>
      </c>
      <c r="F47" s="32">
        <v>6520</v>
      </c>
      <c r="G47" s="25">
        <f>F47*100/E47</f>
        <v>99.846860643185295</v>
      </c>
      <c r="H47" s="33" t="s">
        <v>46</v>
      </c>
    </row>
    <row r="48" spans="2:8" s="8" customFormat="1" ht="24.75" customHeight="1" x14ac:dyDescent="0.2">
      <c r="B48" s="39"/>
      <c r="C48" s="69"/>
      <c r="D48" s="34"/>
      <c r="E48" s="45"/>
      <c r="F48" s="70"/>
      <c r="G48" s="36"/>
      <c r="H48" s="71"/>
    </row>
    <row r="49" spans="2:8" s="8" customFormat="1" ht="18.75" customHeight="1" x14ac:dyDescent="0.2">
      <c r="B49" s="39"/>
      <c r="C49" s="69"/>
      <c r="D49" s="68" t="s">
        <v>65</v>
      </c>
      <c r="E49" s="29">
        <v>1900</v>
      </c>
      <c r="F49" s="24">
        <v>1900</v>
      </c>
      <c r="G49" s="25">
        <f t="shared" ref="G49:G55" si="1">F49*100/E49</f>
        <v>100</v>
      </c>
      <c r="H49" s="33" t="s">
        <v>46</v>
      </c>
    </row>
    <row r="50" spans="2:8" s="8" customFormat="1" ht="18.75" customHeight="1" x14ac:dyDescent="0.2">
      <c r="B50" s="39"/>
      <c r="C50" s="69"/>
      <c r="D50" s="69" t="s">
        <v>66</v>
      </c>
      <c r="E50" s="29"/>
      <c r="F50" s="29"/>
      <c r="G50" s="38"/>
      <c r="H50" s="37"/>
    </row>
    <row r="51" spans="2:8" s="8" customFormat="1" ht="18.75" customHeight="1" x14ac:dyDescent="0.2">
      <c r="B51" s="39"/>
      <c r="C51" s="69"/>
      <c r="D51" s="72" t="s">
        <v>67</v>
      </c>
      <c r="E51" s="45"/>
      <c r="F51" s="45"/>
      <c r="G51" s="36"/>
      <c r="H51" s="71"/>
    </row>
    <row r="52" spans="2:8" s="8" customFormat="1" ht="18.75" customHeight="1" x14ac:dyDescent="0.2">
      <c r="B52" s="39"/>
      <c r="C52" s="69"/>
      <c r="D52" s="69" t="s">
        <v>68</v>
      </c>
      <c r="E52" s="29"/>
      <c r="F52" s="32"/>
      <c r="G52" s="25"/>
      <c r="H52" s="33" t="s">
        <v>46</v>
      </c>
    </row>
    <row r="53" spans="2:8" s="8" customFormat="1" ht="18.75" customHeight="1" x14ac:dyDescent="0.2">
      <c r="B53" s="39"/>
      <c r="C53" s="69"/>
      <c r="D53" s="69" t="s">
        <v>69</v>
      </c>
      <c r="E53" s="29">
        <v>23525</v>
      </c>
      <c r="F53" s="35">
        <v>23500</v>
      </c>
      <c r="G53" s="38">
        <f t="shared" si="1"/>
        <v>99.893730074388941</v>
      </c>
      <c r="H53" s="37"/>
    </row>
    <row r="54" spans="2:8" s="8" customFormat="1" ht="18.75" customHeight="1" x14ac:dyDescent="0.2">
      <c r="B54" s="39"/>
      <c r="C54" s="69"/>
      <c r="D54" s="69" t="s">
        <v>70</v>
      </c>
      <c r="E54" s="29"/>
      <c r="F54" s="70"/>
      <c r="G54" s="36"/>
      <c r="H54" s="71"/>
    </row>
    <row r="55" spans="2:8" s="8" customFormat="1" ht="18.75" customHeight="1" x14ac:dyDescent="0.2">
      <c r="B55" s="39"/>
      <c r="C55" s="69"/>
      <c r="D55" s="68" t="s">
        <v>71</v>
      </c>
      <c r="E55" s="24">
        <v>10000</v>
      </c>
      <c r="F55" s="35">
        <v>10000</v>
      </c>
      <c r="G55" s="38">
        <f t="shared" si="1"/>
        <v>100</v>
      </c>
      <c r="H55" s="33" t="s">
        <v>46</v>
      </c>
    </row>
    <row r="56" spans="2:8" s="8" customFormat="1" ht="18.75" customHeight="1" x14ac:dyDescent="0.2">
      <c r="B56" s="39"/>
      <c r="C56" s="69"/>
      <c r="D56" s="50" t="s">
        <v>67</v>
      </c>
      <c r="E56" s="45"/>
      <c r="F56" s="70"/>
      <c r="G56" s="36"/>
      <c r="H56" s="71"/>
    </row>
    <row r="57" spans="2:8" s="77" customFormat="1" ht="21" x14ac:dyDescent="0.2">
      <c r="B57" s="63">
        <v>3</v>
      </c>
      <c r="C57" s="64" t="s">
        <v>26</v>
      </c>
      <c r="D57" s="73"/>
      <c r="E57" s="73"/>
      <c r="F57" s="74"/>
      <c r="G57" s="75"/>
      <c r="H57" s="76"/>
    </row>
    <row r="58" spans="2:8" s="77" customFormat="1" ht="21" x14ac:dyDescent="0.45">
      <c r="B58" s="78"/>
      <c r="C58" s="31" t="s">
        <v>29</v>
      </c>
      <c r="D58" s="79" t="s">
        <v>81</v>
      </c>
      <c r="E58" s="80"/>
      <c r="F58" s="81"/>
      <c r="G58" s="82"/>
      <c r="H58" s="83"/>
    </row>
    <row r="59" spans="2:8" s="77" customFormat="1" ht="21" x14ac:dyDescent="0.45">
      <c r="B59" s="78"/>
      <c r="C59" s="54"/>
      <c r="D59" s="84" t="s">
        <v>72</v>
      </c>
      <c r="E59" s="85">
        <v>23400</v>
      </c>
      <c r="F59" s="86">
        <v>23400</v>
      </c>
      <c r="G59" s="87">
        <f>F59*100/E59</f>
        <v>100</v>
      </c>
      <c r="H59" s="83" t="s">
        <v>46</v>
      </c>
    </row>
    <row r="60" spans="2:8" s="77" customFormat="1" ht="18.75" customHeight="1" x14ac:dyDescent="0.2">
      <c r="B60" s="88"/>
      <c r="C60" s="72" t="s">
        <v>30</v>
      </c>
      <c r="D60" s="89"/>
      <c r="E60" s="89"/>
      <c r="F60" s="90"/>
      <c r="G60" s="91"/>
      <c r="H60" s="47"/>
    </row>
    <row r="61" spans="2:8" s="77" customFormat="1" ht="21" x14ac:dyDescent="0.45">
      <c r="B61" s="78"/>
      <c r="C61" s="31" t="s">
        <v>38</v>
      </c>
      <c r="D61" s="84" t="s">
        <v>39</v>
      </c>
      <c r="E61" s="85">
        <v>40243.75</v>
      </c>
      <c r="F61" s="86">
        <v>40240</v>
      </c>
      <c r="G61" s="87">
        <f t="shared" ref="G61:G69" si="2">F61*100/E61</f>
        <v>99.990681782885545</v>
      </c>
      <c r="H61" s="83" t="s">
        <v>46</v>
      </c>
    </row>
    <row r="62" spans="2:8" s="77" customFormat="1" ht="21" x14ac:dyDescent="0.2">
      <c r="B62" s="78"/>
      <c r="C62" s="54"/>
      <c r="D62" s="79"/>
      <c r="E62" s="79"/>
      <c r="F62" s="81"/>
      <c r="G62" s="87"/>
      <c r="H62" s="26"/>
    </row>
    <row r="63" spans="2:8" s="77" customFormat="1" ht="18.75" customHeight="1" x14ac:dyDescent="0.2">
      <c r="B63" s="88"/>
      <c r="C63" s="72"/>
      <c r="D63" s="89"/>
      <c r="E63" s="89"/>
      <c r="F63" s="92"/>
      <c r="G63" s="91"/>
      <c r="H63" s="47"/>
    </row>
    <row r="64" spans="2:8" s="8" customFormat="1" ht="24.75" customHeight="1" x14ac:dyDescent="0.45">
      <c r="B64" s="39"/>
      <c r="C64" s="31" t="s">
        <v>28</v>
      </c>
      <c r="D64" s="31" t="s">
        <v>31</v>
      </c>
      <c r="E64" s="28">
        <v>2140</v>
      </c>
      <c r="F64" s="29">
        <v>2140</v>
      </c>
      <c r="G64" s="87">
        <f t="shared" si="2"/>
        <v>100</v>
      </c>
      <c r="H64" s="83" t="s">
        <v>46</v>
      </c>
    </row>
    <row r="65" spans="2:8" s="8" customFormat="1" ht="35.25" customHeight="1" x14ac:dyDescent="0.2">
      <c r="B65" s="50"/>
      <c r="C65" s="54"/>
      <c r="D65" s="54"/>
      <c r="E65" s="26"/>
      <c r="F65" s="29"/>
      <c r="G65" s="87"/>
      <c r="H65" s="26"/>
    </row>
    <row r="66" spans="2:8" s="8" customFormat="1" ht="18.75" customHeight="1" x14ac:dyDescent="0.2">
      <c r="B66" s="67">
        <v>4</v>
      </c>
      <c r="C66" s="93" t="s">
        <v>73</v>
      </c>
      <c r="D66" s="94"/>
      <c r="E66" s="95"/>
      <c r="F66" s="17"/>
      <c r="G66" s="96"/>
      <c r="H66" s="19"/>
    </row>
    <row r="67" spans="2:8" s="8" customFormat="1" ht="21" x14ac:dyDescent="0.45">
      <c r="B67" s="97"/>
      <c r="C67" s="39" t="s">
        <v>74</v>
      </c>
      <c r="D67" s="39" t="s">
        <v>75</v>
      </c>
      <c r="E67" s="98">
        <v>1687</v>
      </c>
      <c r="F67" s="29">
        <v>1687</v>
      </c>
      <c r="G67" s="87">
        <f t="shared" si="2"/>
        <v>100</v>
      </c>
      <c r="H67" s="83" t="s">
        <v>46</v>
      </c>
    </row>
    <row r="68" spans="2:8" s="8" customFormat="1" ht="21" x14ac:dyDescent="0.2">
      <c r="B68" s="50"/>
      <c r="C68" s="50" t="s">
        <v>76</v>
      </c>
      <c r="D68" s="50"/>
      <c r="E68" s="99"/>
      <c r="F68" s="45"/>
      <c r="G68" s="91"/>
      <c r="H68" s="47"/>
    </row>
    <row r="69" spans="2:8" s="8" customFormat="1" ht="21" x14ac:dyDescent="0.45">
      <c r="B69" s="97"/>
      <c r="C69" s="97" t="s">
        <v>77</v>
      </c>
      <c r="D69" s="97" t="s">
        <v>78</v>
      </c>
      <c r="E69" s="100">
        <v>6750</v>
      </c>
      <c r="F69" s="24">
        <v>6750</v>
      </c>
      <c r="G69" s="87">
        <f t="shared" si="2"/>
        <v>100</v>
      </c>
      <c r="H69" s="83" t="s">
        <v>46</v>
      </c>
    </row>
    <row r="70" spans="2:8" s="8" customFormat="1" ht="21" x14ac:dyDescent="0.2">
      <c r="B70" s="50"/>
      <c r="C70" s="50"/>
      <c r="D70" s="43" t="s">
        <v>79</v>
      </c>
      <c r="E70" s="50"/>
      <c r="F70" s="45"/>
      <c r="G70" s="46"/>
      <c r="H70" s="47"/>
    </row>
    <row r="71" spans="2:8" s="8" customFormat="1" ht="21" x14ac:dyDescent="0.2">
      <c r="E71" s="101"/>
      <c r="F71" s="102"/>
      <c r="G71" s="103"/>
      <c r="H71" s="104"/>
    </row>
    <row r="72" spans="2:8" s="8" customFormat="1" ht="21" x14ac:dyDescent="0.2">
      <c r="E72" s="101"/>
      <c r="F72" s="102"/>
      <c r="G72" s="103"/>
      <c r="H72" s="104"/>
    </row>
  </sheetData>
  <mergeCells count="15">
    <mergeCell ref="D64:D65"/>
    <mergeCell ref="D9:D10"/>
    <mergeCell ref="C64:C65"/>
    <mergeCell ref="C33:C35"/>
    <mergeCell ref="D47:D48"/>
    <mergeCell ref="C58:C59"/>
    <mergeCell ref="C61:C62"/>
    <mergeCell ref="C29:C30"/>
    <mergeCell ref="D29:D30"/>
    <mergeCell ref="B1:H1"/>
    <mergeCell ref="B2:H2"/>
    <mergeCell ref="B3:H3"/>
    <mergeCell ref="B4:B5"/>
    <mergeCell ref="C4:C5"/>
    <mergeCell ref="D4:D5"/>
  </mergeCells>
  <pageMargins left="0.31496062992125984" right="7.874015748031496E-2" top="0.19685039370078741" bottom="0.11811023622047245" header="0.31496062992125984" footer="0.31496062992125984"/>
  <pageSetup paperSize="9" scale="45" orientation="portrait" horizontalDpi="4294967293" r:id="rId1"/>
  <rowBreaks count="1" manualBreakCount="1">
    <brk id="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PC-Klongtan</dc:creator>
  <cp:lastModifiedBy>kitti padnukro</cp:lastModifiedBy>
  <cp:lastPrinted>2026-06-16T01:27:53Z</cp:lastPrinted>
  <dcterms:created xsi:type="dcterms:W3CDTF">2024-04-05T09:25:28Z</dcterms:created>
  <dcterms:modified xsi:type="dcterms:W3CDTF">2026-06-16T01:28:34Z</dcterms:modified>
</cp:coreProperties>
</file>